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<sst xmlns="http://schemas.openxmlformats.org/spreadsheetml/2006/main" count="16" uniqueCount="8">
  <si>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Overall Gear Ratio Chart</t>
  </si>
  <si>
    <t>Driver</t>
  </si>
  <si>
    <t>Driven</t>
  </si>
  <si>
    <t>OR</t>
  </si>
  <si>
    <t>Speed</t>
  </si>
  <si>
    <t>Rollout-&gt;</t>
  </si>
  <si>
    <t>Speeds shown are km/h at -</t>
  </si>
  <si>
    <t>RPM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</si>
</sst>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F1" sqref="F1:I1"/>
    </sheetView>
  </sheetViews>
  <sheetFormatPr defaultColWidth="9.140625" defaultRowHeight="12.75"/>
  <cols>
    <col min="1" max="12" width="7.7109375" style="1" customWidth="1"/>
  </cols>
  <sheetData>
    <row r="1" spans="1:12" ht="27" customHeight="1">
      <c r="A1" s="9" t="s">
        <v>0</v>
      </c>
      <c r="B1" s="10"/>
      <c r="C1" s="10"/>
      <c r="D1" s="10"/>
      <c r="E1" s="10"/>
      <c r="F1" s="14" t="s">
        <v>6</v>
      </c>
      <c r="G1" s="10"/>
      <c r="H1" s="10"/>
      <c r="I1" s="10"/>
      <c r="J1" s="8">
        <v>6400</v>
      </c>
      <c r="K1" s="8" t="s">
        <v>7</v>
      </c>
      <c r="L1" s="8"/>
    </row>
    <row r="2" spans="1:12" ht="12.75">
      <c r="A2" s="12" t="s">
        <v>5</v>
      </c>
      <c r="B2" s="13"/>
      <c r="C2" s="11">
        <v>33.75</v>
      </c>
      <c r="D2" s="11"/>
      <c r="E2" s="11">
        <v>34</v>
      </c>
      <c r="F2" s="11"/>
      <c r="G2" s="11">
        <v>34.25</v>
      </c>
      <c r="H2" s="11"/>
      <c r="I2" s="11">
        <v>34.5</v>
      </c>
      <c r="J2" s="11"/>
      <c r="K2" s="11">
        <v>34.75</v>
      </c>
      <c r="L2" s="11"/>
    </row>
    <row r="3" spans="1:12" s="6" customFormat="1" ht="13.5" thickBot="1">
      <c r="A3" s="7" t="s">
        <v>1</v>
      </c>
      <c r="B3" s="7" t="s">
        <v>2</v>
      </c>
      <c r="C3" s="7" t="s">
        <v>3</v>
      </c>
      <c r="D3" s="7" t="s">
        <v>4</v>
      </c>
      <c r="E3" s="7" t="s">
        <v>3</v>
      </c>
      <c r="F3" s="7" t="s">
        <v>4</v>
      </c>
      <c r="G3" s="7" t="s">
        <v>3</v>
      </c>
      <c r="H3" s="7" t="s">
        <v>4</v>
      </c>
      <c r="I3" s="7" t="s">
        <v>3</v>
      </c>
      <c r="J3" s="7" t="s">
        <v>4</v>
      </c>
      <c r="K3" s="7" t="s">
        <v>3</v>
      </c>
      <c r="L3" s="7" t="s">
        <v>4</v>
      </c>
    </row>
    <row r="4" spans="1:12" ht="13.5" thickTop="1">
      <c r="A4" s="3">
        <v>13</v>
      </c>
      <c r="B4" s="3">
        <v>64</v>
      </c>
      <c r="C4" s="4">
        <f aca="true" t="shared" si="0" ref="C4:C18">39.37*$B4/$A4/$C$2</f>
        <v>5.742860398860398</v>
      </c>
      <c r="D4" s="4">
        <f aca="true" t="shared" si="1" ref="D4:D18">$J$1*60/1000/C4</f>
        <v>66.86563373126747</v>
      </c>
      <c r="E4" s="4">
        <f aca="true" t="shared" si="2" ref="E4:E18">39.37*$B4/$A4/$E$2</f>
        <v>5.700633484162895</v>
      </c>
      <c r="F4" s="4">
        <f aca="true" t="shared" si="3" ref="F4:F18">$J$1*60/1000/E4</f>
        <v>67.36093472186946</v>
      </c>
      <c r="G4" s="4">
        <f aca="true" t="shared" si="4" ref="G4:G18">39.37*$B4/$A4/$G$2</f>
        <v>5.659023020774845</v>
      </c>
      <c r="H4" s="4">
        <f aca="true" t="shared" si="5" ref="H4:H18">$J$1*60/1000/G4</f>
        <v>67.85623571247143</v>
      </c>
      <c r="I4" s="4">
        <f aca="true" t="shared" si="6" ref="I4:I18">39.37*$B4/$A4/$I$2</f>
        <v>5.6180156075808245</v>
      </c>
      <c r="J4" s="4">
        <f aca="true" t="shared" si="7" ref="J4:J18">$J$1*60/1000/I4</f>
        <v>68.3515367030734</v>
      </c>
      <c r="K4" s="4">
        <f aca="true" t="shared" si="8" ref="K4:K18">39.37*$B4/$A4/$K$2</f>
        <v>5.57759822910902</v>
      </c>
      <c r="L4" s="4">
        <f aca="true" t="shared" si="9" ref="L4:L18">$J$1*60/1000/K4</f>
        <v>68.8468376936754</v>
      </c>
    </row>
    <row r="5" spans="1:12" ht="12.75">
      <c r="A5" s="2">
        <v>13</v>
      </c>
      <c r="B5" s="2">
        <v>62</v>
      </c>
      <c r="C5" s="4">
        <f t="shared" si="0"/>
        <v>5.563396011396011</v>
      </c>
      <c r="D5" s="4">
        <f t="shared" si="1"/>
        <v>69.02258965808254</v>
      </c>
      <c r="E5" s="4">
        <f t="shared" si="2"/>
        <v>5.522488687782805</v>
      </c>
      <c r="F5" s="4">
        <f t="shared" si="3"/>
        <v>69.53386809999427</v>
      </c>
      <c r="G5" s="4">
        <f t="shared" si="4"/>
        <v>5.482178551375632</v>
      </c>
      <c r="H5" s="4">
        <f t="shared" si="5"/>
        <v>70.04514654190599</v>
      </c>
      <c r="I5" s="4">
        <f t="shared" si="6"/>
        <v>5.442452619843924</v>
      </c>
      <c r="J5" s="4">
        <f t="shared" si="7"/>
        <v>70.5564249838177</v>
      </c>
      <c r="K5" s="4">
        <f t="shared" si="8"/>
        <v>5.403298284449363</v>
      </c>
      <c r="L5" s="4">
        <f t="shared" si="9"/>
        <v>71.06770342572943</v>
      </c>
    </row>
    <row r="6" spans="1:12" ht="12.75">
      <c r="A6" s="2">
        <v>13</v>
      </c>
      <c r="B6" s="2">
        <v>60</v>
      </c>
      <c r="C6" s="4">
        <f t="shared" si="0"/>
        <v>5.383931623931623</v>
      </c>
      <c r="D6" s="4">
        <f t="shared" si="1"/>
        <v>71.3233426466853</v>
      </c>
      <c r="E6" s="4">
        <f t="shared" si="2"/>
        <v>5.344343891402715</v>
      </c>
      <c r="F6" s="4">
        <f t="shared" si="3"/>
        <v>71.85166370332742</v>
      </c>
      <c r="G6" s="4">
        <f t="shared" si="4"/>
        <v>5.305334081976418</v>
      </c>
      <c r="H6" s="4">
        <f t="shared" si="5"/>
        <v>72.37998475996952</v>
      </c>
      <c r="I6" s="4">
        <f t="shared" si="6"/>
        <v>5.2668896321070235</v>
      </c>
      <c r="J6" s="4">
        <f t="shared" si="7"/>
        <v>72.90830581661163</v>
      </c>
      <c r="K6" s="4">
        <f t="shared" si="8"/>
        <v>5.228998339789706</v>
      </c>
      <c r="L6" s="4">
        <f t="shared" si="9"/>
        <v>73.43662687325374</v>
      </c>
    </row>
    <row r="7" spans="1:12" ht="12.75">
      <c r="A7" s="2">
        <v>14</v>
      </c>
      <c r="B7" s="2">
        <v>64</v>
      </c>
      <c r="C7" s="4">
        <f t="shared" si="0"/>
        <v>5.332656084656084</v>
      </c>
      <c r="D7" s="4">
        <f t="shared" si="1"/>
        <v>72.00914401828804</v>
      </c>
      <c r="E7" s="4">
        <f t="shared" si="2"/>
        <v>5.29344537815126</v>
      </c>
      <c r="F7" s="4">
        <f t="shared" si="3"/>
        <v>72.54254508509018</v>
      </c>
      <c r="G7" s="4">
        <f t="shared" si="4"/>
        <v>5.254807090719499</v>
      </c>
      <c r="H7" s="4">
        <f t="shared" si="5"/>
        <v>73.07594615189231</v>
      </c>
      <c r="I7" s="4">
        <f t="shared" si="6"/>
        <v>5.216728778467909</v>
      </c>
      <c r="J7" s="4">
        <f t="shared" si="7"/>
        <v>73.60934721869444</v>
      </c>
      <c r="K7" s="4">
        <f t="shared" si="8"/>
        <v>5.179198355601232</v>
      </c>
      <c r="L7" s="4">
        <f t="shared" si="9"/>
        <v>74.14274828549658</v>
      </c>
    </row>
    <row r="8" spans="1:12" ht="12.75">
      <c r="A8" s="2">
        <v>13</v>
      </c>
      <c r="B8" s="3">
        <v>58</v>
      </c>
      <c r="C8" s="4">
        <f>39.37*$B8/$A8/$C$2</f>
        <v>5.204467236467237</v>
      </c>
      <c r="D8" s="4">
        <f>$J$1*60/1000/C8</f>
        <v>73.78276825519167</v>
      </c>
      <c r="E8" s="4">
        <f>39.37*$B8/$A8/$E$2</f>
        <v>5.166199095022625</v>
      </c>
      <c r="F8" s="4">
        <f t="shared" si="3"/>
        <v>74.3293072793042</v>
      </c>
      <c r="G8" s="4">
        <f>39.37*$B8/$A8/$G$2</f>
        <v>5.128489612577204</v>
      </c>
      <c r="H8" s="4">
        <f t="shared" si="5"/>
        <v>74.87584630341674</v>
      </c>
      <c r="I8" s="4">
        <f>39.37*$B8/$A8/$I$2</f>
        <v>5.091326644370123</v>
      </c>
      <c r="J8" s="4">
        <f t="shared" si="7"/>
        <v>75.42238532752927</v>
      </c>
      <c r="K8" s="4">
        <f>39.37*$B8/$A8/$K$2</f>
        <v>5.05469839513005</v>
      </c>
      <c r="L8" s="4">
        <f t="shared" si="9"/>
        <v>75.9689243516418</v>
      </c>
    </row>
    <row r="9" spans="1:12" ht="12.75">
      <c r="A9" s="2">
        <v>14</v>
      </c>
      <c r="B9" s="3">
        <v>62</v>
      </c>
      <c r="C9" s="4">
        <f t="shared" si="0"/>
        <v>5.166010582010582</v>
      </c>
      <c r="D9" s="4">
        <f t="shared" si="1"/>
        <v>74.3320196317812</v>
      </c>
      <c r="E9" s="4">
        <f t="shared" si="2"/>
        <v>5.128025210084034</v>
      </c>
      <c r="F9" s="4">
        <f t="shared" si="3"/>
        <v>74.8826271846092</v>
      </c>
      <c r="G9" s="4">
        <f t="shared" si="4"/>
        <v>5.090594369134515</v>
      </c>
      <c r="H9" s="4">
        <f t="shared" si="5"/>
        <v>75.43323473743722</v>
      </c>
      <c r="I9" s="4">
        <f t="shared" si="6"/>
        <v>5.053706004140787</v>
      </c>
      <c r="J9" s="4">
        <f t="shared" si="7"/>
        <v>75.98384229026522</v>
      </c>
      <c r="K9" s="4">
        <f t="shared" si="8"/>
        <v>5.017348406988694</v>
      </c>
      <c r="L9" s="4">
        <f t="shared" si="9"/>
        <v>76.53444984309324</v>
      </c>
    </row>
    <row r="10" spans="1:12" ht="12.75">
      <c r="A10" s="2">
        <v>13</v>
      </c>
      <c r="B10" s="2">
        <v>56</v>
      </c>
      <c r="C10" s="4">
        <f>39.37*$B10/$A10/$C$2</f>
        <v>5.025002849002848</v>
      </c>
      <c r="D10" s="4">
        <f>$J$1*60/1000/C10</f>
        <v>76.41786712144854</v>
      </c>
      <c r="E10" s="4">
        <f>39.37*$B10/$A10/$E$2</f>
        <v>4.988054298642533</v>
      </c>
      <c r="F10" s="4">
        <f t="shared" si="3"/>
        <v>76.98392539642224</v>
      </c>
      <c r="G10" s="4">
        <f>39.37*$B10/$A10/$G$2</f>
        <v>4.9516451431779895</v>
      </c>
      <c r="H10" s="4">
        <f t="shared" si="5"/>
        <v>77.54998367139592</v>
      </c>
      <c r="I10" s="4">
        <f>39.37*$B10/$A10/$I$2</f>
        <v>4.915763656633221</v>
      </c>
      <c r="J10" s="4">
        <f t="shared" si="7"/>
        <v>78.11604194636962</v>
      </c>
      <c r="K10" s="4">
        <f>39.37*$B10/$A10/$K$2</f>
        <v>4.880398450470392</v>
      </c>
      <c r="L10" s="4">
        <f t="shared" si="9"/>
        <v>78.68210022134332</v>
      </c>
    </row>
    <row r="11" spans="1:12" ht="12.75">
      <c r="A11" s="2">
        <v>14</v>
      </c>
      <c r="B11" s="2">
        <v>60</v>
      </c>
      <c r="C11" s="4">
        <f t="shared" si="0"/>
        <v>4.999365079365079</v>
      </c>
      <c r="D11" s="4">
        <f t="shared" si="1"/>
        <v>76.80975361950725</v>
      </c>
      <c r="E11" s="4">
        <f t="shared" si="2"/>
        <v>4.962605042016807</v>
      </c>
      <c r="F11" s="4">
        <f t="shared" si="3"/>
        <v>77.3787147574295</v>
      </c>
      <c r="G11" s="4">
        <f t="shared" si="4"/>
        <v>4.926381647549531</v>
      </c>
      <c r="H11" s="4">
        <f t="shared" si="5"/>
        <v>77.9476758953518</v>
      </c>
      <c r="I11" s="4">
        <f t="shared" si="6"/>
        <v>4.890683229813664</v>
      </c>
      <c r="J11" s="4">
        <f t="shared" si="7"/>
        <v>78.51663703327408</v>
      </c>
      <c r="K11" s="4">
        <f t="shared" si="8"/>
        <v>4.8554984583761565</v>
      </c>
      <c r="L11" s="4">
        <f t="shared" si="9"/>
        <v>79.08559817119634</v>
      </c>
    </row>
    <row r="12" spans="1:12" ht="12.75">
      <c r="A12" s="2">
        <v>15</v>
      </c>
      <c r="B12" s="2">
        <v>64</v>
      </c>
      <c r="C12" s="4">
        <f t="shared" si="0"/>
        <v>4.977145679012346</v>
      </c>
      <c r="D12" s="4">
        <f t="shared" si="1"/>
        <v>77.1526543053086</v>
      </c>
      <c r="E12" s="4">
        <f t="shared" si="2"/>
        <v>4.940549019607843</v>
      </c>
      <c r="F12" s="4">
        <f t="shared" si="3"/>
        <v>77.7241554483109</v>
      </c>
      <c r="G12" s="4">
        <f t="shared" si="4"/>
        <v>4.904486618004866</v>
      </c>
      <c r="H12" s="4">
        <f t="shared" si="5"/>
        <v>78.29565659131318</v>
      </c>
      <c r="I12" s="4">
        <f t="shared" si="6"/>
        <v>4.868946859903382</v>
      </c>
      <c r="J12" s="4">
        <f t="shared" si="7"/>
        <v>78.86715773431547</v>
      </c>
      <c r="K12" s="4">
        <f t="shared" si="8"/>
        <v>4.833918465227818</v>
      </c>
      <c r="L12" s="4">
        <f t="shared" si="9"/>
        <v>79.43865887731775</v>
      </c>
    </row>
    <row r="13" spans="1:12" ht="12.75">
      <c r="A13" s="2">
        <v>14</v>
      </c>
      <c r="B13" s="3">
        <v>58</v>
      </c>
      <c r="C13" s="4">
        <f t="shared" si="0"/>
        <v>4.832719576719577</v>
      </c>
      <c r="D13" s="4">
        <f t="shared" si="1"/>
        <v>79.45836581328335</v>
      </c>
      <c r="E13" s="4">
        <f t="shared" si="2"/>
        <v>4.79718487394958</v>
      </c>
      <c r="F13" s="4">
        <f t="shared" si="3"/>
        <v>80.04694630078914</v>
      </c>
      <c r="G13" s="4">
        <f t="shared" si="4"/>
        <v>4.762168925964546</v>
      </c>
      <c r="H13" s="4">
        <f t="shared" si="5"/>
        <v>80.63552678829497</v>
      </c>
      <c r="I13" s="4">
        <f t="shared" si="6"/>
        <v>4.727660455486542</v>
      </c>
      <c r="J13" s="4">
        <f t="shared" si="7"/>
        <v>81.22410727580076</v>
      </c>
      <c r="K13" s="4">
        <f t="shared" si="8"/>
        <v>4.693648509763618</v>
      </c>
      <c r="L13" s="4">
        <f t="shared" si="9"/>
        <v>81.81268776330656</v>
      </c>
    </row>
    <row r="14" spans="1:12" ht="12.75">
      <c r="A14" s="2">
        <v>15</v>
      </c>
      <c r="B14" s="3">
        <v>62</v>
      </c>
      <c r="C14" s="4">
        <f t="shared" si="0"/>
        <v>4.82160987654321</v>
      </c>
      <c r="D14" s="4">
        <f t="shared" si="1"/>
        <v>79.64144960547985</v>
      </c>
      <c r="E14" s="4">
        <f t="shared" si="2"/>
        <v>4.786156862745098</v>
      </c>
      <c r="F14" s="4">
        <f t="shared" si="3"/>
        <v>80.23138626922416</v>
      </c>
      <c r="G14" s="4">
        <f t="shared" si="4"/>
        <v>4.751221411192214</v>
      </c>
      <c r="H14" s="4">
        <f t="shared" si="5"/>
        <v>80.82132293296846</v>
      </c>
      <c r="I14" s="4">
        <f t="shared" si="6"/>
        <v>4.716792270531401</v>
      </c>
      <c r="J14" s="4">
        <f t="shared" si="7"/>
        <v>81.41125959671275</v>
      </c>
      <c r="K14" s="4">
        <f t="shared" si="8"/>
        <v>4.682858513189449</v>
      </c>
      <c r="L14" s="4">
        <f t="shared" si="9"/>
        <v>82.00119626045704</v>
      </c>
    </row>
    <row r="15" spans="1:12" ht="12.75">
      <c r="A15" s="2">
        <v>14</v>
      </c>
      <c r="B15" s="2">
        <v>56</v>
      </c>
      <c r="C15" s="4">
        <f t="shared" si="0"/>
        <v>4.666074074074074</v>
      </c>
      <c r="D15" s="4">
        <f t="shared" si="1"/>
        <v>82.29616459232919</v>
      </c>
      <c r="E15" s="4">
        <f t="shared" si="2"/>
        <v>4.631764705882353</v>
      </c>
      <c r="F15" s="4">
        <f t="shared" si="3"/>
        <v>82.90576581153162</v>
      </c>
      <c r="G15" s="4">
        <f t="shared" si="4"/>
        <v>4.597956204379562</v>
      </c>
      <c r="H15" s="4">
        <f t="shared" si="5"/>
        <v>83.51536703073405</v>
      </c>
      <c r="I15" s="4">
        <f t="shared" si="6"/>
        <v>4.56463768115942</v>
      </c>
      <c r="J15" s="4">
        <f t="shared" si="7"/>
        <v>84.12496824993652</v>
      </c>
      <c r="K15" s="4">
        <f t="shared" si="8"/>
        <v>4.531798561151079</v>
      </c>
      <c r="L15" s="4">
        <f t="shared" si="9"/>
        <v>84.73456946913895</v>
      </c>
    </row>
    <row r="16" spans="1:12" ht="12.75">
      <c r="A16" s="2">
        <v>15</v>
      </c>
      <c r="B16" s="2">
        <v>60</v>
      </c>
      <c r="C16" s="4">
        <f t="shared" si="0"/>
        <v>4.666074074074074</v>
      </c>
      <c r="D16" s="4">
        <f t="shared" si="1"/>
        <v>82.29616459232919</v>
      </c>
      <c r="E16" s="4">
        <f t="shared" si="2"/>
        <v>4.631764705882353</v>
      </c>
      <c r="F16" s="4">
        <f t="shared" si="3"/>
        <v>82.90576581153162</v>
      </c>
      <c r="G16" s="4">
        <f t="shared" si="4"/>
        <v>4.597956204379562</v>
      </c>
      <c r="H16" s="4">
        <f t="shared" si="5"/>
        <v>83.51536703073405</v>
      </c>
      <c r="I16" s="4">
        <f t="shared" si="6"/>
        <v>4.56463768115942</v>
      </c>
      <c r="J16" s="4">
        <f t="shared" si="7"/>
        <v>84.12496824993652</v>
      </c>
      <c r="K16" s="4">
        <f t="shared" si="8"/>
        <v>4.531798561151079</v>
      </c>
      <c r="L16" s="4">
        <f t="shared" si="9"/>
        <v>84.73456946913895</v>
      </c>
    </row>
    <row r="17" spans="1:12" ht="12.75">
      <c r="A17" s="2">
        <v>15</v>
      </c>
      <c r="B17" s="2">
        <v>58</v>
      </c>
      <c r="C17" s="4">
        <f t="shared" si="0"/>
        <v>4.510538271604939</v>
      </c>
      <c r="D17" s="4">
        <f t="shared" si="1"/>
        <v>85.133963371375</v>
      </c>
      <c r="E17" s="4">
        <f t="shared" si="2"/>
        <v>4.477372549019608</v>
      </c>
      <c r="F17" s="4">
        <f t="shared" si="3"/>
        <v>85.76458532227409</v>
      </c>
      <c r="G17" s="4">
        <f t="shared" si="4"/>
        <v>4.44469099756691</v>
      </c>
      <c r="H17" s="4">
        <f t="shared" si="5"/>
        <v>86.39520727317316</v>
      </c>
      <c r="I17" s="4">
        <f t="shared" si="6"/>
        <v>4.41248309178744</v>
      </c>
      <c r="J17" s="4">
        <f t="shared" si="7"/>
        <v>87.02582922407224</v>
      </c>
      <c r="K17" s="4">
        <f t="shared" si="8"/>
        <v>4.3807386091127105</v>
      </c>
      <c r="L17" s="4">
        <f t="shared" si="9"/>
        <v>87.6564511749713</v>
      </c>
    </row>
    <row r="18" spans="1:12" ht="12.75">
      <c r="A18" s="2">
        <v>15</v>
      </c>
      <c r="B18" s="2">
        <v>56</v>
      </c>
      <c r="C18" s="5">
        <f t="shared" si="0"/>
        <v>4.355002469135802</v>
      </c>
      <c r="D18" s="5">
        <f t="shared" si="1"/>
        <v>88.17446206320984</v>
      </c>
      <c r="E18" s="5">
        <f t="shared" si="2"/>
        <v>4.322980392156862</v>
      </c>
      <c r="F18" s="5">
        <f t="shared" si="3"/>
        <v>88.82760622664104</v>
      </c>
      <c r="G18" s="5">
        <f t="shared" si="4"/>
        <v>4.291425790754257</v>
      </c>
      <c r="H18" s="5">
        <f t="shared" si="5"/>
        <v>89.48075039007223</v>
      </c>
      <c r="I18" s="5">
        <f t="shared" si="6"/>
        <v>4.260328502415458</v>
      </c>
      <c r="J18" s="5">
        <f t="shared" si="7"/>
        <v>90.13389455350341</v>
      </c>
      <c r="K18" s="5">
        <f t="shared" si="8"/>
        <v>4.22967865707434</v>
      </c>
      <c r="L18" s="5">
        <f t="shared" si="9"/>
        <v>90.78703871693459</v>
      </c>
    </row>
  </sheetData>
  <mergeCells count="8">
    <mergeCell ref="A1:E1"/>
    <mergeCell ref="K2:L2"/>
    <mergeCell ref="A2:B2"/>
    <mergeCell ref="C2:D2"/>
    <mergeCell ref="E2:F2"/>
    <mergeCell ref="G2:H2"/>
    <mergeCell ref="I2:J2"/>
    <mergeCell ref="F1:I1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A.J.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Gregg</dc:creator>
  <cp:keywords/>
  <dc:description/>
  <cp:lastModifiedBy>User</cp:lastModifiedBy>
  <dcterms:created xsi:type="dcterms:W3CDTF">2000-05-03T04:14:47Z</dcterms:created>
  <dcterms:modified xsi:type="dcterms:W3CDTF">2002-12-08T19:20:28Z</dcterms:modified>
  <cp:category/>
  <cp:version/>
  <cp:contentType/>
  <cp:contentStatus/>
</cp:coreProperties>
</file>